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115" windowHeight="8250"/>
  </bookViews>
  <sheets>
    <sheet name="0209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4"/>
  <c r="H14" s="1"/>
  <c r="G15"/>
  <c r="H15" s="1"/>
  <c r="G16"/>
  <c r="H16" s="1"/>
  <c r="G17"/>
  <c r="H17" s="1"/>
  <c r="G18"/>
  <c r="H18" s="1"/>
  <c r="G19"/>
  <c r="H19" s="1"/>
  <c r="G20"/>
  <c r="H20" s="1"/>
  <c r="F21"/>
  <c r="G13"/>
  <c r="H13" s="1"/>
  <c r="H21"/>
  <c r="G21"/>
</calcChain>
</file>

<file path=xl/sharedStrings.xml><?xml version="1.0" encoding="utf-8"?>
<sst xmlns="http://schemas.openxmlformats.org/spreadsheetml/2006/main" count="38" uniqueCount="31">
  <si>
    <t xml:space="preserve">ТОВ «СВІТ РОЗВАГ ХМЕЛЬНИЦЬКИЙ» </t>
  </si>
  <si>
    <t>29000, вул. Майборського 9, м. Хмельницький, Україна
ЄДРПОУ 43486738, ІПН 434867322254, є платником ПДВ,
Р/Р UA603395000000026004480362001 в АТ «ТАСКОМБАНК»
+38(096)909-44-65, +38(068)684-99-91 vishtal_oleksii@ukr.net</t>
  </si>
  <si>
    <t>Умова продажу:                  Безготівковий розрахунок</t>
  </si>
  <si>
    <t xml:space="preserve">
№</t>
  </si>
  <si>
    <t>Назва</t>
  </si>
  <si>
    <t>Одиниця
виміру</t>
  </si>
  <si>
    <t>Кількість
(шт.)</t>
  </si>
  <si>
    <t>Вартість з ПДВ 
(грн.)</t>
  </si>
  <si>
    <t>шт</t>
  </si>
  <si>
    <t>Виконавець:</t>
  </si>
  <si>
    <t xml:space="preserve">ТОВ "СВІТ РОЗВАГ ХМЕЛЬНИЦЬКИЙ"                                          </t>
  </si>
  <si>
    <t>_________________________</t>
  </si>
  <si>
    <t>Директор Віштал О.А.</t>
  </si>
  <si>
    <t xml:space="preserve">Покупець:  </t>
  </si>
  <si>
    <t>Адреса:</t>
  </si>
  <si>
    <t>від _______________ 20_____р</t>
  </si>
  <si>
    <t>Комерційна пропозиція</t>
  </si>
  <si>
    <t>Мінікомплекс МК 003</t>
  </si>
  <si>
    <t>Тренажер "Велотренажер" Т 011</t>
  </si>
  <si>
    <t>Тренажер "Орбітрек" Т 015</t>
  </si>
  <si>
    <t>Тренажер "Жим ногами подвійний" Т 006</t>
  </si>
  <si>
    <t>Тренажер "Лижник" Т 014</t>
  </si>
  <si>
    <t>Тренажер "Тяга зверху + жим від грудей" Т 001</t>
  </si>
  <si>
    <t xml:space="preserve">Тренажер "Маятник подвійний" Т 004 </t>
  </si>
  <si>
    <t>Тренажер "Повітряний ходок+твістер" Т 007</t>
  </si>
  <si>
    <t xml:space="preserve">Монтаж та встановлення </t>
  </si>
  <si>
    <t>інфляція 5%</t>
  </si>
  <si>
    <t>Сума з ПДВ</t>
  </si>
  <si>
    <t>Всього:</t>
  </si>
  <si>
    <t>Разом:</t>
  </si>
  <si>
    <t>в т.ч. ПДВ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</si>
</sst>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 ANSI"/>
      <family val="1"/>
    </font>
    <font>
      <b/>
      <u/>
      <sz val="18"/>
      <color indexed="8"/>
      <name val="Times New Roman ANSI"/>
      <family val="1"/>
    </font>
    <font>
      <sz val="18"/>
      <color indexed="8"/>
      <name val="Arial"/>
      <family val="2"/>
      <charset val="204"/>
    </font>
    <font>
      <b/>
      <sz val="14"/>
      <color indexed="8"/>
      <name val="Times New Roman ANSI"/>
      <charset val="204"/>
    </font>
    <font>
      <b/>
      <sz val="12"/>
      <color indexed="8"/>
      <name val="Times New Roman ANSI"/>
      <charset val="204"/>
    </font>
    <font>
      <b/>
      <sz val="12"/>
      <color indexed="8"/>
      <name val="Times New Roman ANSI"/>
      <family val="1"/>
    </font>
    <font>
      <b/>
      <u/>
      <sz val="12"/>
      <color indexed="8"/>
      <name val="Times New Roman ANSI"/>
      <family val="1"/>
    </font>
    <font>
      <sz val="12"/>
      <color indexed="8"/>
      <name val="Times New Roman ANSI"/>
    </font>
    <font>
      <sz val="10"/>
      <color indexed="8"/>
      <name val="Arial"/>
      <charset val="204"/>
    </font>
    <font>
      <sz val="8"/>
      <name val="Arial Cyr"/>
      <charset val="204"/>
    </font>
    <font>
      <b/>
      <sz val="13"/>
      <color indexed="8"/>
      <name val="Times New Roman ANSI"/>
      <family val="1"/>
    </font>
    <font>
      <sz val="13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9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/>
    <xf numFmtId="2" fontId="14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2</xdr:col>
      <xdr:colOff>28575</xdr:colOff>
      <xdr:row>2</xdr:row>
      <xdr:rowOff>0</xdr:rowOff>
    </xdr:to>
    <xdr:pic>
      <xdr:nvPicPr>
        <xdr:cNvPr id="2049" name="Рисунок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23975" cy="11334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2" workbookViewId="0">
      <selection activeCell="F32" sqref="F32"/>
    </sheetView>
  </sheetViews>
  <sheetFormatPr defaultRowHeight="12.75"/>
  <cols>
    <col min="2" max="2" width="11.42578125" customWidth="1"/>
    <col min="3" max="3" width="38.85546875" customWidth="1"/>
    <col min="4" max="4" width="12" customWidth="1"/>
    <col min="5" max="5" width="14.7109375" customWidth="1"/>
    <col min="6" max="6" width="15.5703125" customWidth="1"/>
    <col min="7" max="7" width="13" customWidth="1"/>
    <col min="8" max="8" width="11.42578125" customWidth="1"/>
  </cols>
  <sheetData>
    <row r="1" spans="1:8" s="1" customFormat="1" ht="32.25" customHeight="1">
      <c r="A1" s="29"/>
      <c r="B1" s="30"/>
      <c r="C1" s="33" t="s">
        <v>0</v>
      </c>
      <c r="D1" s="34"/>
      <c r="E1" s="34"/>
      <c r="F1" s="34"/>
      <c r="G1" s="35"/>
    </row>
    <row r="2" spans="1:8" s="1" customFormat="1" ht="60" customHeight="1">
      <c r="A2" s="31"/>
      <c r="B2" s="32"/>
      <c r="C2" s="36" t="s">
        <v>1</v>
      </c>
      <c r="D2" s="37"/>
      <c r="E2" s="37"/>
      <c r="F2" s="37"/>
      <c r="G2" s="38"/>
    </row>
    <row r="3" spans="1:8" s="1" customFormat="1" ht="15.75">
      <c r="A3" s="39"/>
      <c r="B3" s="39"/>
      <c r="C3" s="40"/>
      <c r="D3" s="40"/>
      <c r="E3" s="40"/>
      <c r="F3" s="40"/>
      <c r="G3" s="40"/>
    </row>
    <row r="4" spans="1:8" s="1" customFormat="1" ht="23.25">
      <c r="A4" s="2" t="s">
        <v>13</v>
      </c>
      <c r="B4" s="2"/>
      <c r="C4" s="3"/>
    </row>
    <row r="5" spans="1:8" s="1" customFormat="1" ht="18.75">
      <c r="A5" s="4" t="s">
        <v>14</v>
      </c>
      <c r="B5" s="5"/>
      <c r="G5" s="6"/>
    </row>
    <row r="6" spans="1:8" s="1" customFormat="1" ht="15.75">
      <c r="A6" s="5"/>
      <c r="B6" s="5"/>
      <c r="G6" s="6"/>
    </row>
    <row r="7" spans="1:8" s="1" customFormat="1" ht="15.75">
      <c r="A7" s="41" t="s">
        <v>2</v>
      </c>
      <c r="B7" s="41"/>
      <c r="C7" s="40"/>
      <c r="D7" s="40"/>
      <c r="E7" s="40"/>
      <c r="F7" s="40"/>
      <c r="G7" s="40"/>
    </row>
    <row r="8" spans="1:8" s="1" customFormat="1" ht="15.75">
      <c r="A8" s="7"/>
      <c r="B8" s="7"/>
    </row>
    <row r="9" spans="1:8" s="1" customFormat="1" ht="16.5">
      <c r="A9" s="42" t="s">
        <v>16</v>
      </c>
      <c r="B9" s="42"/>
      <c r="C9" s="43"/>
      <c r="D9" s="43"/>
      <c r="E9" s="43"/>
      <c r="F9" s="43"/>
      <c r="G9" s="43"/>
    </row>
    <row r="10" spans="1:8" s="1" customFormat="1" ht="15.75">
      <c r="A10" s="44" t="s">
        <v>15</v>
      </c>
      <c r="B10" s="44"/>
      <c r="C10" s="45"/>
      <c r="D10" s="45"/>
      <c r="E10" s="45"/>
      <c r="F10" s="45"/>
      <c r="G10" s="45"/>
    </row>
    <row r="11" spans="1:8" s="1" customFormat="1">
      <c r="A11" s="40"/>
      <c r="B11" s="40"/>
      <c r="C11" s="40"/>
      <c r="D11" s="40"/>
      <c r="E11" s="40"/>
      <c r="F11" s="40"/>
      <c r="G11" s="40"/>
    </row>
    <row r="12" spans="1:8" s="1" customFormat="1" ht="47.25">
      <c r="A12" s="8" t="s">
        <v>3</v>
      </c>
      <c r="B12" s="47" t="s">
        <v>4</v>
      </c>
      <c r="C12" s="47"/>
      <c r="D12" s="8" t="s">
        <v>5</v>
      </c>
      <c r="E12" s="8" t="s">
        <v>6</v>
      </c>
      <c r="F12" s="9" t="s">
        <v>7</v>
      </c>
      <c r="G12" s="8" t="s">
        <v>25</v>
      </c>
      <c r="H12" s="23" t="s">
        <v>27</v>
      </c>
    </row>
    <row r="13" spans="1:8" s="1" customFormat="1" ht="15.75">
      <c r="A13" s="8">
        <v>1</v>
      </c>
      <c r="B13" s="27" t="s">
        <v>18</v>
      </c>
      <c r="C13" s="27"/>
      <c r="D13" s="8" t="s">
        <v>8</v>
      </c>
      <c r="E13" s="8">
        <v>1</v>
      </c>
      <c r="F13" s="17">
        <v>10790</v>
      </c>
      <c r="G13" s="20">
        <f>F13*0.25</f>
        <v>2697.5</v>
      </c>
      <c r="H13" s="24">
        <f>F13+G13</f>
        <v>13487.5</v>
      </c>
    </row>
    <row r="14" spans="1:8" s="1" customFormat="1" ht="15.75">
      <c r="A14" s="8">
        <v>2</v>
      </c>
      <c r="B14" s="27" t="s">
        <v>19</v>
      </c>
      <c r="C14" s="27"/>
      <c r="D14" s="8" t="s">
        <v>8</v>
      </c>
      <c r="E14" s="8">
        <v>1</v>
      </c>
      <c r="F14" s="17">
        <v>14360</v>
      </c>
      <c r="G14" s="20">
        <f t="shared" ref="G14:G20" si="0">F14*0.25</f>
        <v>3590</v>
      </c>
      <c r="H14" s="24">
        <f t="shared" ref="H14:H21" si="1">F14+G14</f>
        <v>17950</v>
      </c>
    </row>
    <row r="15" spans="1:8" s="1" customFormat="1" ht="15.75">
      <c r="A15" s="8">
        <v>3</v>
      </c>
      <c r="B15" s="27" t="s">
        <v>20</v>
      </c>
      <c r="C15" s="27"/>
      <c r="D15" s="8" t="s">
        <v>8</v>
      </c>
      <c r="E15" s="8">
        <v>1</v>
      </c>
      <c r="F15" s="17">
        <v>16142</v>
      </c>
      <c r="G15" s="20">
        <f t="shared" si="0"/>
        <v>4035.5</v>
      </c>
      <c r="H15" s="24">
        <f t="shared" si="1"/>
        <v>20177.5</v>
      </c>
    </row>
    <row r="16" spans="1:8" s="1" customFormat="1" ht="15.75">
      <c r="A16" s="8">
        <v>4</v>
      </c>
      <c r="B16" s="27" t="s">
        <v>21</v>
      </c>
      <c r="C16" s="27"/>
      <c r="D16" s="8" t="s">
        <v>8</v>
      </c>
      <c r="E16" s="8">
        <v>1</v>
      </c>
      <c r="F16" s="17">
        <v>13980</v>
      </c>
      <c r="G16" s="20">
        <f t="shared" si="0"/>
        <v>3495</v>
      </c>
      <c r="H16" s="24">
        <f t="shared" si="1"/>
        <v>17475</v>
      </c>
    </row>
    <row r="17" spans="1:8" s="1" customFormat="1" ht="15.75">
      <c r="A17" s="8">
        <v>5</v>
      </c>
      <c r="B17" s="27" t="s">
        <v>22</v>
      </c>
      <c r="C17" s="27"/>
      <c r="D17" s="8" t="s">
        <v>8</v>
      </c>
      <c r="E17" s="8">
        <v>1</v>
      </c>
      <c r="F17" s="17">
        <v>16951</v>
      </c>
      <c r="G17" s="20">
        <f t="shared" si="0"/>
        <v>4237.75</v>
      </c>
      <c r="H17" s="24">
        <f t="shared" si="1"/>
        <v>21188.75</v>
      </c>
    </row>
    <row r="18" spans="1:8" s="1" customFormat="1" ht="15.75">
      <c r="A18" s="8">
        <v>6</v>
      </c>
      <c r="B18" s="27" t="s">
        <v>23</v>
      </c>
      <c r="C18" s="27"/>
      <c r="D18" s="8" t="s">
        <v>8</v>
      </c>
      <c r="E18" s="8">
        <v>1</v>
      </c>
      <c r="F18" s="17">
        <v>15250</v>
      </c>
      <c r="G18" s="20">
        <f t="shared" si="0"/>
        <v>3812.5</v>
      </c>
      <c r="H18" s="24">
        <f t="shared" si="1"/>
        <v>19062.5</v>
      </c>
    </row>
    <row r="19" spans="1:8" s="1" customFormat="1" ht="15.75">
      <c r="A19" s="8">
        <v>7</v>
      </c>
      <c r="B19" s="27" t="s">
        <v>24</v>
      </c>
      <c r="C19" s="27"/>
      <c r="D19" s="8" t="s">
        <v>8</v>
      </c>
      <c r="E19" s="8">
        <v>1</v>
      </c>
      <c r="F19" s="17">
        <v>14360</v>
      </c>
      <c r="G19" s="20">
        <f t="shared" si="0"/>
        <v>3590</v>
      </c>
      <c r="H19" s="24">
        <f t="shared" si="1"/>
        <v>17950</v>
      </c>
    </row>
    <row r="20" spans="1:8" s="1" customFormat="1" ht="15.75">
      <c r="A20" s="19">
        <v>8</v>
      </c>
      <c r="B20" s="48" t="s">
        <v>17</v>
      </c>
      <c r="C20" s="48"/>
      <c r="D20" s="19" t="s">
        <v>8</v>
      </c>
      <c r="E20" s="8">
        <v>1</v>
      </c>
      <c r="F20" s="18">
        <v>11334</v>
      </c>
      <c r="G20" s="20">
        <f t="shared" si="0"/>
        <v>2833.5</v>
      </c>
      <c r="H20" s="24">
        <f t="shared" si="1"/>
        <v>14167.5</v>
      </c>
    </row>
    <row r="21" spans="1:8" s="1" customFormat="1" ht="15.75">
      <c r="A21" s="28" t="s">
        <v>29</v>
      </c>
      <c r="B21" s="28"/>
      <c r="C21" s="28"/>
      <c r="D21" s="13"/>
      <c r="E21" s="13"/>
      <c r="F21" s="14">
        <f>SUM(F13:F20)</f>
        <v>113167</v>
      </c>
      <c r="G21" s="14">
        <f ca="1">SUM(G13:G22)</f>
        <v>28291.75</v>
      </c>
      <c r="H21" s="24">
        <f t="shared" ca="1" si="1"/>
        <v>141458.75</v>
      </c>
    </row>
    <row r="22" spans="1:8" s="1" customFormat="1" ht="15.75">
      <c r="A22" s="10"/>
      <c r="B22" s="21" t="s">
        <v>26</v>
      </c>
      <c r="C22" s="12"/>
      <c r="D22" s="10"/>
      <c r="E22" s="12"/>
      <c r="F22" s="11"/>
      <c r="G22" s="22"/>
      <c r="H22" s="25">
        <v>7073</v>
      </c>
    </row>
    <row r="23" spans="1:8" s="1" customFormat="1" ht="15.75">
      <c r="A23" s="26" t="s">
        <v>28</v>
      </c>
      <c r="B23" s="26"/>
      <c r="C23" s="26"/>
      <c r="D23" s="26"/>
      <c r="E23" s="26"/>
      <c r="F23" s="26"/>
      <c r="G23" s="26"/>
      <c r="H23" s="24">
        <v>148531.75</v>
      </c>
    </row>
    <row r="24" spans="1:8" s="1" customFormat="1" ht="15.75">
      <c r="A24" s="26" t="s">
        <v>30</v>
      </c>
      <c r="B24" s="26"/>
      <c r="C24" s="26"/>
      <c r="D24" s="26"/>
      <c r="E24" s="26"/>
      <c r="F24" s="26"/>
      <c r="G24" s="26"/>
      <c r="H24" s="24">
        <v>24755.29</v>
      </c>
    </row>
    <row r="25" spans="1:8" s="1" customFormat="1"/>
    <row r="26" spans="1:8" s="1" customFormat="1" ht="15.75">
      <c r="A26" s="15"/>
      <c r="B26" s="15"/>
    </row>
    <row r="27" spans="1:8" s="1" customFormat="1">
      <c r="A27" s="46" t="s">
        <v>9</v>
      </c>
      <c r="B27" s="46"/>
    </row>
    <row r="28" spans="1:8" s="1" customFormat="1" ht="15.75">
      <c r="A28" s="15" t="s">
        <v>10</v>
      </c>
      <c r="B28" s="15"/>
    </row>
    <row r="29" spans="1:8" s="1" customFormat="1" ht="20.25" customHeight="1">
      <c r="A29" s="1" t="s">
        <v>11</v>
      </c>
    </row>
    <row r="30" spans="1:8" s="1" customFormat="1">
      <c r="A30" s="46" t="s">
        <v>12</v>
      </c>
      <c r="B30" s="46"/>
    </row>
    <row r="31" spans="1:8" s="1" customFormat="1"/>
    <row r="32" spans="1:8" s="1" customFormat="1"/>
    <row r="33" spans="8:8" s="1" customFormat="1"/>
    <row r="34" spans="8:8" s="1" customFormat="1"/>
    <row r="35" spans="8:8" s="1" customFormat="1"/>
    <row r="36" spans="8:8" s="1" customFormat="1"/>
    <row r="37" spans="8:8" s="1" customFormat="1"/>
    <row r="38" spans="8:8" s="1" customFormat="1"/>
    <row r="39" spans="8:8" s="1" customFormat="1" ht="15.75">
      <c r="H39" s="16"/>
    </row>
  </sheetData>
  <mergeCells count="22">
    <mergeCell ref="A10:G10"/>
    <mergeCell ref="A11:G11"/>
    <mergeCell ref="A27:B27"/>
    <mergeCell ref="A30:B30"/>
    <mergeCell ref="B12:C12"/>
    <mergeCell ref="B20:C20"/>
    <mergeCell ref="B13:C13"/>
    <mergeCell ref="B14:C14"/>
    <mergeCell ref="B15:C15"/>
    <mergeCell ref="B16:C16"/>
    <mergeCell ref="A1:B2"/>
    <mergeCell ref="C1:G1"/>
    <mergeCell ref="C2:G2"/>
    <mergeCell ref="A3:G3"/>
    <mergeCell ref="A7:G7"/>
    <mergeCell ref="A9:G9"/>
    <mergeCell ref="A23:G23"/>
    <mergeCell ref="A24:G24"/>
    <mergeCell ref="B17:C17"/>
    <mergeCell ref="B18:C18"/>
    <mergeCell ref="B19:C19"/>
    <mergeCell ref="A21:C21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0209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Тая</dc:creator>
  <cp:lastModifiedBy>Пользователь Windows</cp:lastModifiedBy>
  <dcterms:created xsi:type="dcterms:W3CDTF">2020-09-07T11:49:05Z</dcterms:created>
  <dcterms:modified xsi:type="dcterms:W3CDTF">2020-09-14T12:42:50Z</dcterms:modified>
</cp:coreProperties>
</file>